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7E979DB-66B0-4B1E-9B03-CF15BDBDF5A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<sst xmlns="http://schemas.openxmlformats.org/spreadsheetml/2006/main" count="762" uniqueCount="438">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</sst>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201</v>
      </c>
      <c r="B10" s="174"/>
      <c r="C10" s="182" t="str">
        <f>VLOOKUP(A10,listado,2,0)</f>
        <v>G. ADMINISTRACIÓN JUDICIAL ELECTRÓNICA</v>
      </c>
      <c r="D10" s="182"/>
      <c r="E10" s="182"/>
      <c r="F10" s="182"/>
      <c r="G10" s="182" t="str">
        <f>VLOOKUP(A10,listado,3,0)</f>
        <v>Técnico/a 1</v>
      </c>
      <c r="H10" s="182"/>
      <c r="I10" s="189" t="str">
        <f>VLOOKUP(A10,listado,4,0)</f>
        <v>Analista Funcional Portales Web</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70" customHeight="1" thickTop="1" thickBot="1" x14ac:dyDescent="0.3">
      <c r="A17" s="131" t="str">
        <f>VLOOKUP(A10,listado,6,0)</f>
        <v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oJgBbOyxIwQyoP8puch1cSPYyYnWHq2EEbzzW2/u3B/lcvUYz+0taB2CZFQOM8xOpeshR8FF5WH+xgEUtGxqA==" saltValue="1iH21ml4adVi8OYGJtfdk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2025-09-08T11:35:09Z</dcterms:modified>
</cp:coreProperties>
</file>